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105進修學院班級人數" sheetId="2" r:id="rId1"/>
  </sheets>
  <calcPr calcId="152511"/>
</workbook>
</file>

<file path=xl/calcChain.xml><?xml version="1.0" encoding="utf-8"?>
<calcChain xmlns="http://schemas.openxmlformats.org/spreadsheetml/2006/main">
  <c r="M9" i="2" l="1"/>
  <c r="M10" i="2" l="1"/>
  <c r="F10" i="2"/>
  <c r="Q11" i="2"/>
  <c r="P11" i="2"/>
  <c r="O11" i="2"/>
  <c r="N11" i="2"/>
  <c r="P9" i="2"/>
  <c r="Q9" i="2"/>
  <c r="O9" i="2"/>
  <c r="N9" i="2"/>
  <c r="G9" i="2"/>
  <c r="H9" i="2"/>
  <c r="I9" i="2"/>
  <c r="J9" i="2"/>
  <c r="K9" i="2"/>
  <c r="L9" i="2"/>
  <c r="I6" i="2"/>
  <c r="J6" i="2"/>
  <c r="K6" i="2"/>
  <c r="L6" i="2"/>
  <c r="H6" i="2"/>
  <c r="G6" i="2"/>
  <c r="G11" i="2"/>
  <c r="H11" i="2"/>
  <c r="I11" i="2"/>
  <c r="J11" i="2"/>
  <c r="K11" i="2"/>
  <c r="L11" i="2"/>
  <c r="F11" i="2"/>
  <c r="E11" i="2"/>
  <c r="F8" i="2" l="1"/>
  <c r="F7" i="2"/>
  <c r="F5" i="2"/>
  <c r="F4" i="2"/>
  <c r="E9" i="2" l="1"/>
  <c r="M8" i="2"/>
  <c r="M7" i="2"/>
  <c r="Q6" i="2"/>
  <c r="P6" i="2"/>
  <c r="O6" i="2"/>
  <c r="N6" i="2"/>
  <c r="J12" i="2"/>
  <c r="I12" i="2"/>
  <c r="E6" i="2"/>
  <c r="M5" i="2"/>
  <c r="M4" i="2"/>
  <c r="G12" i="2" l="1"/>
  <c r="E12" i="2"/>
  <c r="K12" i="2"/>
  <c r="H12" i="2"/>
  <c r="L12" i="2"/>
  <c r="M11" i="2"/>
  <c r="M6" i="2"/>
  <c r="K13" i="2" l="1"/>
  <c r="F9" i="2"/>
  <c r="I13" i="2"/>
  <c r="G13" i="2"/>
  <c r="F6" i="2"/>
  <c r="M12" i="2"/>
  <c r="F12" i="2" l="1"/>
</calcChain>
</file>

<file path=xl/sharedStrings.xml><?xml version="1.0" encoding="utf-8"?>
<sst xmlns="http://schemas.openxmlformats.org/spreadsheetml/2006/main" count="40" uniqueCount="27">
  <si>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</si>
  <si>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</si>
  <si>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</si>
  <si>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</si>
  <si>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</si>
  <si>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</si>
  <si>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</si>
  <si>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</si>
  <si>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</si>
  <si>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</si>
  <si>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</si>
  <si>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</si>
  <si>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國立虎尾科技大學附設進修學院</t>
    <phoneticPr fontId="20" type="noConversion"/>
  </si>
  <si>
    <t>延修生</t>
    <phoneticPr fontId="20" type="noConversion"/>
  </si>
  <si>
    <t>各年級學籍學生人數</t>
    <phoneticPr fontId="20" type="noConversion"/>
  </si>
  <si>
    <t>有殘障手冊學生及原住民生</t>
    <phoneticPr fontId="20" type="noConversion"/>
  </si>
  <si>
    <t>學生總數        （含延修生）</t>
    <phoneticPr fontId="20" type="noConversion"/>
  </si>
  <si>
    <t>動力機械工程系一甲</t>
    <phoneticPr fontId="20" type="noConversion"/>
  </si>
  <si>
    <t>動力機械工程系二甲</t>
    <phoneticPr fontId="20" type="noConversion"/>
  </si>
  <si>
    <t>企業管理系一甲</t>
    <phoneticPr fontId="20" type="noConversion"/>
  </si>
  <si>
    <t>企業管理系二甲</t>
    <phoneticPr fontId="20" type="noConversion"/>
  </si>
  <si>
    <t>身障生：0人,原住民：1人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</si>
  <si>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</si>
  <si>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</si>
  <si>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</si>
  <si>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</si>
  <si>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應用外語系一甲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</si>
</sst>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4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1"/>
      <name val="細明體"/>
      <family val="3"/>
      <charset val="136"/>
    </font>
    <font>
      <sz val="10"/>
      <color indexed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sz val="6"/>
      <color indexed="40"/>
      <name val="新細明體"/>
      <family val="1"/>
      <charset val="136"/>
    </font>
    <font>
      <sz val="12"/>
      <color rgb="FF00B050"/>
      <name val="新細明體"/>
      <family val="1"/>
      <charset val="136"/>
    </font>
    <font>
      <sz val="8"/>
      <color rgb="FF00B050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0070C0"/>
      <name val="新細明體"/>
      <family val="1"/>
      <charset val="136"/>
    </font>
    <font>
      <sz val="12"/>
      <color rgb="FF0070C0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25" fillId="24" borderId="11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0" fillId="0" borderId="15" xfId="0" applyBorder="1">
      <alignment vertical="center"/>
    </xf>
    <xf numFmtId="0" fontId="23" fillId="0" borderId="16" xfId="0" applyFont="1" applyBorder="1">
      <alignment vertical="center"/>
    </xf>
    <xf numFmtId="0" fontId="23" fillId="0" borderId="17" xfId="0" applyFont="1" applyBorder="1">
      <alignment vertical="center"/>
    </xf>
    <xf numFmtId="0" fontId="24" fillId="0" borderId="14" xfId="0" applyFont="1" applyBorder="1" applyAlignment="1">
      <alignment horizontal="left" wrapText="1"/>
    </xf>
    <xf numFmtId="0" fontId="24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7" fillId="0" borderId="1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27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23" fillId="0" borderId="23" xfId="0" applyFont="1" applyBorder="1">
      <alignment vertical="center"/>
    </xf>
    <xf numFmtId="0" fontId="23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30" fillId="0" borderId="26" xfId="0" applyFont="1" applyBorder="1">
      <alignment vertical="center"/>
    </xf>
    <xf numFmtId="0" fontId="29" fillId="0" borderId="15" xfId="0" applyFont="1" applyBorder="1" applyAlignment="1">
      <alignment horizontal="center"/>
    </xf>
    <xf numFmtId="0" fontId="31" fillId="24" borderId="28" xfId="0" applyFont="1" applyFill="1" applyBorder="1">
      <alignment vertical="center"/>
    </xf>
    <xf numFmtId="0" fontId="32" fillId="0" borderId="2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3" fillId="0" borderId="26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4" fillId="0" borderId="11" xfId="0" applyFont="1" applyBorder="1" applyAlignment="1">
      <alignment horizontal="center"/>
    </xf>
    <xf numFmtId="0" fontId="24" fillId="0" borderId="50" xfId="0" applyFont="1" applyBorder="1" applyAlignment="1">
      <alignment horizontal="left" wrapText="1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11" xfId="0" applyFont="1" applyFill="1" applyBorder="1" applyAlignment="1">
      <alignment horizontal="center" wrapText="1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25" fillId="0" borderId="45" xfId="0" applyFont="1" applyBorder="1" applyAlignment="1"/>
    <xf numFmtId="0" fontId="25" fillId="0" borderId="46" xfId="0" applyFont="1" applyFill="1" applyBorder="1" applyAlignment="1">
      <alignment horizontal="center" wrapText="1"/>
    </xf>
    <xf numFmtId="0" fontId="25" fillId="0" borderId="46" xfId="0" applyFont="1" applyBorder="1" applyAlignment="1"/>
    <xf numFmtId="0" fontId="24" fillId="0" borderId="14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7" xfId="0" applyFill="1" applyBorder="1" applyAlignment="1">
      <alignment horizontal="center" wrapText="1"/>
    </xf>
    <xf numFmtId="0" fontId="0" fillId="0" borderId="0" xfId="0" applyAlignment="1"/>
    <xf numFmtId="0" fontId="34" fillId="0" borderId="0" xfId="0" applyFont="1" applyAlignment="1">
      <alignment horizontal="center" vertical="center"/>
    </xf>
    <xf numFmtId="0" fontId="25" fillId="0" borderId="30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1"/>
  <sheetViews>
    <sheetView tabSelected="1" workbookViewId="0">
      <selection activeCell="A14" sqref="A14"/>
    </sheetView>
  </sheetViews>
  <sheetFormatPr defaultRowHeight="16.5"/>
  <cols>
    <col min="1" max="1" width="4" customWidth="1"/>
    <col min="2" max="2" width="4.125" customWidth="1"/>
    <col min="3" max="3" width="7.375" customWidth="1"/>
    <col min="4" max="4" width="25.5" customWidth="1"/>
    <col min="5" max="5" width="4.25" customWidth="1"/>
    <col min="6" max="6" width="5.375" customWidth="1"/>
    <col min="7" max="7" width="4.625" customWidth="1"/>
    <col min="8" max="9" width="4.75" customWidth="1"/>
    <col min="10" max="10" width="4.125" customWidth="1"/>
    <col min="11" max="11" width="3.875" style="8" customWidth="1"/>
    <col min="12" max="12" width="3.875" style="10" customWidth="1"/>
    <col min="13" max="13" width="5.375" customWidth="1"/>
    <col min="14" max="17" width="2.375" customWidth="1"/>
    <col min="18" max="18" width="2.5" customWidth="1"/>
  </cols>
  <sheetData>
    <row r="1" spans="1:18" ht="18.75" customHeight="1">
      <c r="A1" s="1" t="s">
        <v>12</v>
      </c>
      <c r="E1" s="67"/>
      <c r="F1" s="68"/>
      <c r="G1" s="69" t="s">
        <v>4</v>
      </c>
      <c r="H1" s="70"/>
      <c r="I1" s="69" t="s">
        <v>5</v>
      </c>
      <c r="J1" s="70"/>
      <c r="K1" s="71" t="s">
        <v>13</v>
      </c>
      <c r="L1" s="71"/>
      <c r="N1" s="61" t="s">
        <v>4</v>
      </c>
      <c r="O1" s="62"/>
      <c r="P1" s="63" t="s">
        <v>5</v>
      </c>
      <c r="Q1" s="64"/>
    </row>
    <row r="2" spans="1:18" ht="24" customHeight="1">
      <c r="A2" s="2" t="s">
        <v>14</v>
      </c>
      <c r="K2" s="46"/>
      <c r="L2" s="47"/>
      <c r="N2" s="72" t="s">
        <v>15</v>
      </c>
      <c r="O2" s="73"/>
      <c r="P2" s="73"/>
      <c r="Q2" s="74"/>
    </row>
    <row r="3" spans="1:18" ht="43.5">
      <c r="A3" s="3" t="s">
        <v>0</v>
      </c>
      <c r="B3" s="3" t="s">
        <v>1</v>
      </c>
      <c r="C3" s="3" t="s">
        <v>2</v>
      </c>
      <c r="D3" s="3" t="s">
        <v>3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10</v>
      </c>
      <c r="J3" s="9" t="s">
        <v>11</v>
      </c>
      <c r="K3" s="48" t="s">
        <v>10</v>
      </c>
      <c r="L3" s="48" t="s">
        <v>11</v>
      </c>
      <c r="M3" s="11" t="s">
        <v>16</v>
      </c>
      <c r="N3" s="9" t="s">
        <v>10</v>
      </c>
      <c r="O3" s="9" t="s">
        <v>11</v>
      </c>
      <c r="P3" s="9" t="s">
        <v>10</v>
      </c>
      <c r="Q3" s="9" t="s">
        <v>11</v>
      </c>
    </row>
    <row r="4" spans="1:18" ht="18" customHeight="1">
      <c r="A4" s="12">
        <v>105</v>
      </c>
      <c r="B4" s="13" t="s">
        <v>22</v>
      </c>
      <c r="C4" s="75"/>
      <c r="D4" s="18" t="s">
        <v>17</v>
      </c>
      <c r="E4" s="4">
        <v>1</v>
      </c>
      <c r="F4" s="4">
        <f>SUM(G4:H4)</f>
        <v>30</v>
      </c>
      <c r="G4" s="5">
        <v>27</v>
      </c>
      <c r="H4" s="4">
        <v>3</v>
      </c>
      <c r="I4" s="4">
        <v>0</v>
      </c>
      <c r="J4" s="4">
        <v>0</v>
      </c>
      <c r="K4" s="49">
        <v>0</v>
      </c>
      <c r="L4" s="49">
        <v>0</v>
      </c>
      <c r="M4" s="14">
        <f t="shared" ref="M4:M11" si="0">SUM(G4:L4)</f>
        <v>30</v>
      </c>
      <c r="N4" s="15"/>
      <c r="O4" s="16"/>
      <c r="P4" s="15"/>
      <c r="Q4" s="16"/>
    </row>
    <row r="5" spans="1:18" ht="18" customHeight="1">
      <c r="A5" s="12">
        <v>150</v>
      </c>
      <c r="B5" s="13" t="s">
        <v>22</v>
      </c>
      <c r="C5" s="76"/>
      <c r="D5" s="19" t="s">
        <v>18</v>
      </c>
      <c r="E5" s="4">
        <v>1</v>
      </c>
      <c r="F5" s="4">
        <f>SUM(I5:J5)</f>
        <v>22</v>
      </c>
      <c r="G5" s="4">
        <v>0</v>
      </c>
      <c r="H5" s="4">
        <v>0</v>
      </c>
      <c r="I5" s="4">
        <v>21</v>
      </c>
      <c r="J5" s="4">
        <v>1</v>
      </c>
      <c r="K5" s="49">
        <v>2</v>
      </c>
      <c r="L5" s="49">
        <v>0</v>
      </c>
      <c r="M5" s="14">
        <f t="shared" si="0"/>
        <v>24</v>
      </c>
      <c r="N5" s="20"/>
      <c r="O5" s="21"/>
      <c r="P5" s="22"/>
      <c r="Q5" s="21"/>
    </row>
    <row r="6" spans="1:18" ht="18" customHeight="1">
      <c r="A6" s="65" t="s">
        <v>6</v>
      </c>
      <c r="B6" s="66"/>
      <c r="C6" s="66"/>
      <c r="D6" s="66"/>
      <c r="E6" s="23">
        <f t="shared" ref="E6:F6" si="1">SUM(E4:E5)</f>
        <v>2</v>
      </c>
      <c r="F6" s="6">
        <f t="shared" si="1"/>
        <v>52</v>
      </c>
      <c r="G6" s="24">
        <f>SUM(G4:G5)</f>
        <v>27</v>
      </c>
      <c r="H6" s="24">
        <f>SUM(H4:H5)</f>
        <v>3</v>
      </c>
      <c r="I6" s="24">
        <f t="shared" ref="I6:L6" si="2">SUM(I4:I5)</f>
        <v>21</v>
      </c>
      <c r="J6" s="24">
        <f t="shared" si="2"/>
        <v>1</v>
      </c>
      <c r="K6" s="50">
        <f t="shared" si="2"/>
        <v>2</v>
      </c>
      <c r="L6" s="50">
        <f t="shared" si="2"/>
        <v>0</v>
      </c>
      <c r="M6" s="25">
        <f t="shared" si="0"/>
        <v>54</v>
      </c>
      <c r="N6" s="26">
        <f>SUM(N4:N5)</f>
        <v>0</v>
      </c>
      <c r="O6" s="27">
        <f>SUM(O4:O5)</f>
        <v>0</v>
      </c>
      <c r="P6" s="26">
        <f>SUM(P4:P5)</f>
        <v>0</v>
      </c>
      <c r="Q6" s="27">
        <f>SUM(Q4:Q5)</f>
        <v>0</v>
      </c>
    </row>
    <row r="7" spans="1:18" ht="18" customHeight="1">
      <c r="A7" s="12">
        <v>105</v>
      </c>
      <c r="B7" s="13" t="s">
        <v>23</v>
      </c>
      <c r="C7" s="75"/>
      <c r="D7" s="17" t="s">
        <v>19</v>
      </c>
      <c r="E7" s="4">
        <v>1</v>
      </c>
      <c r="F7" s="4">
        <f>SUM(G7:H7)</f>
        <v>30</v>
      </c>
      <c r="G7" s="4">
        <v>14</v>
      </c>
      <c r="H7" s="4">
        <v>16</v>
      </c>
      <c r="I7" s="4">
        <v>0</v>
      </c>
      <c r="J7" s="4">
        <v>0</v>
      </c>
      <c r="K7" s="49">
        <v>0</v>
      </c>
      <c r="L7" s="49">
        <v>0</v>
      </c>
      <c r="M7" s="14">
        <f t="shared" si="0"/>
        <v>30</v>
      </c>
      <c r="N7" s="15"/>
      <c r="O7" s="16"/>
      <c r="P7" s="28"/>
      <c r="Q7" s="16"/>
      <c r="R7" s="29"/>
    </row>
    <row r="8" spans="1:18" ht="18" customHeight="1">
      <c r="A8" s="12">
        <v>105</v>
      </c>
      <c r="B8" s="13" t="s">
        <v>24</v>
      </c>
      <c r="C8" s="76"/>
      <c r="D8" s="17" t="s">
        <v>20</v>
      </c>
      <c r="E8" s="4">
        <v>1</v>
      </c>
      <c r="F8" s="4">
        <f>SUM(I8:J8)</f>
        <v>32</v>
      </c>
      <c r="G8" s="4">
        <v>0</v>
      </c>
      <c r="H8" s="4">
        <v>0</v>
      </c>
      <c r="I8" s="4">
        <v>18</v>
      </c>
      <c r="J8" s="4">
        <v>14</v>
      </c>
      <c r="K8" s="49">
        <v>0</v>
      </c>
      <c r="L8" s="49">
        <v>0</v>
      </c>
      <c r="M8" s="14">
        <f t="shared" si="0"/>
        <v>32</v>
      </c>
      <c r="N8" s="30"/>
      <c r="O8" s="31"/>
      <c r="P8" s="39"/>
      <c r="Q8" s="31"/>
      <c r="R8" s="29"/>
    </row>
    <row r="9" spans="1:18" ht="18" customHeight="1">
      <c r="A9" s="81" t="s">
        <v>6</v>
      </c>
      <c r="B9" s="82"/>
      <c r="C9" s="82"/>
      <c r="D9" s="82"/>
      <c r="E9" s="23">
        <f t="shared" ref="E9:L9" si="3">SUM(E7:E8)</f>
        <v>2</v>
      </c>
      <c r="F9" s="55">
        <f t="shared" si="3"/>
        <v>62</v>
      </c>
      <c r="G9" s="56">
        <f t="shared" si="3"/>
        <v>14</v>
      </c>
      <c r="H9" s="55">
        <f t="shared" si="3"/>
        <v>16</v>
      </c>
      <c r="I9" s="56">
        <f t="shared" si="3"/>
        <v>18</v>
      </c>
      <c r="J9" s="55">
        <f t="shared" si="3"/>
        <v>14</v>
      </c>
      <c r="K9" s="51">
        <f t="shared" si="3"/>
        <v>0</v>
      </c>
      <c r="L9" s="49">
        <f t="shared" si="3"/>
        <v>0</v>
      </c>
      <c r="M9" s="14">
        <f t="shared" si="0"/>
        <v>62</v>
      </c>
      <c r="N9" s="40">
        <f>SUM(N7:N8)</f>
        <v>0</v>
      </c>
      <c r="O9" s="41">
        <f>SUM(O7:O8)</f>
        <v>0</v>
      </c>
      <c r="P9" s="40">
        <f>SUM(P7:P8)</f>
        <v>0</v>
      </c>
      <c r="Q9" s="41">
        <f>SUM(Q7:Q8)</f>
        <v>0</v>
      </c>
    </row>
    <row r="10" spans="1:18" ht="18" customHeight="1">
      <c r="A10" s="44">
        <v>105</v>
      </c>
      <c r="B10" s="44" t="s">
        <v>25</v>
      </c>
      <c r="C10" s="44"/>
      <c r="D10" s="45" t="s">
        <v>26</v>
      </c>
      <c r="E10" s="23">
        <v>1</v>
      </c>
      <c r="F10" s="54">
        <f>SUM(G10:H10)</f>
        <v>18</v>
      </c>
      <c r="G10" s="58">
        <v>5</v>
      </c>
      <c r="H10" s="58">
        <v>13</v>
      </c>
      <c r="I10" s="58">
        <v>0</v>
      </c>
      <c r="J10" s="58">
        <v>0</v>
      </c>
      <c r="K10" s="49">
        <v>1</v>
      </c>
      <c r="L10" s="49">
        <v>0</v>
      </c>
      <c r="M10" s="25">
        <f>SUM(G10:L10)</f>
        <v>19</v>
      </c>
      <c r="N10" s="42"/>
      <c r="O10" s="43"/>
      <c r="P10" s="26"/>
      <c r="Q10" s="43"/>
    </row>
    <row r="11" spans="1:18" ht="18" customHeight="1" thickBot="1">
      <c r="A11" s="83" t="s">
        <v>6</v>
      </c>
      <c r="B11" s="84"/>
      <c r="C11" s="84"/>
      <c r="D11" s="85"/>
      <c r="E11" s="23">
        <f>SUM(E10)</f>
        <v>1</v>
      </c>
      <c r="F11" s="57">
        <f>SUM(F10)</f>
        <v>18</v>
      </c>
      <c r="G11" s="56">
        <f t="shared" ref="G11:L11" si="4">SUM(G10)</f>
        <v>5</v>
      </c>
      <c r="H11" s="57">
        <f t="shared" si="4"/>
        <v>13</v>
      </c>
      <c r="I11" s="56">
        <f t="shared" si="4"/>
        <v>0</v>
      </c>
      <c r="J11" s="57">
        <f t="shared" si="4"/>
        <v>0</v>
      </c>
      <c r="K11" s="51">
        <f t="shared" si="4"/>
        <v>1</v>
      </c>
      <c r="L11" s="52">
        <f t="shared" si="4"/>
        <v>0</v>
      </c>
      <c r="M11" s="32">
        <f t="shared" si="0"/>
        <v>19</v>
      </c>
      <c r="N11" s="33">
        <f>SUM(N10)</f>
        <v>0</v>
      </c>
      <c r="O11" s="34">
        <f>SUM(O10)</f>
        <v>0</v>
      </c>
      <c r="P11" s="35">
        <f>SUM(P10)</f>
        <v>0</v>
      </c>
      <c r="Q11" s="33">
        <f>SUM(Q10)</f>
        <v>0</v>
      </c>
    </row>
    <row r="12" spans="1:18" ht="18" customHeight="1" thickTop="1" thickBot="1">
      <c r="A12" s="86" t="s">
        <v>7</v>
      </c>
      <c r="B12" s="87"/>
      <c r="C12" s="87"/>
      <c r="D12" s="88"/>
      <c r="E12" s="36">
        <f>SUM(E6,E9,E11)</f>
        <v>5</v>
      </c>
      <c r="F12" s="59">
        <f>SUM(F11,F9,F6)</f>
        <v>132</v>
      </c>
      <c r="G12" s="60">
        <f>SUM(G6,G9,G11,)</f>
        <v>46</v>
      </c>
      <c r="H12" s="60">
        <f>SUM(H6,H9,H11,)</f>
        <v>32</v>
      </c>
      <c r="I12" s="60">
        <f>SUM(I6,I9,I11,)</f>
        <v>39</v>
      </c>
      <c r="J12" s="60">
        <f>SUM(J6,J9,J11,)</f>
        <v>15</v>
      </c>
      <c r="K12" s="49">
        <f>SUM(K6,K9,K11)</f>
        <v>3</v>
      </c>
      <c r="L12" s="53">
        <f>SUM(L6,L9,L11)</f>
        <v>0</v>
      </c>
      <c r="M12" s="37">
        <f>SUM(G12:L12)</f>
        <v>135</v>
      </c>
      <c r="N12" s="38"/>
      <c r="O12" s="38"/>
      <c r="P12" s="38"/>
      <c r="Q12" s="38"/>
    </row>
    <row r="13" spans="1:18" ht="18" customHeight="1" thickTop="1" thickBot="1">
      <c r="D13" s="7"/>
      <c r="G13" s="89">
        <f>SUM(G12+H12)</f>
        <v>78</v>
      </c>
      <c r="H13" s="90"/>
      <c r="I13" s="91">
        <f>SUM(I12+J12)</f>
        <v>54</v>
      </c>
      <c r="J13" s="92"/>
      <c r="K13" s="77">
        <f>SUM(K12:L12)</f>
        <v>3</v>
      </c>
      <c r="L13" s="78"/>
    </row>
    <row r="14" spans="1:18" ht="18" customHeight="1" thickTop="1">
      <c r="D14" s="2"/>
      <c r="E14" s="79" t="s">
        <v>21</v>
      </c>
      <c r="F14" s="79"/>
      <c r="G14" s="79"/>
      <c r="H14" s="80"/>
      <c r="I14" s="80"/>
      <c r="J14" s="80"/>
    </row>
    <row r="15" spans="1:18" ht="18" customHeight="1"/>
    <row r="16" spans="1:18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</sheetData>
  <mergeCells count="17">
    <mergeCell ref="C7:C8"/>
    <mergeCell ref="K13:L13"/>
    <mergeCell ref="E14:J14"/>
    <mergeCell ref="A9:D9"/>
    <mergeCell ref="A11:D11"/>
    <mergeCell ref="A12:D12"/>
    <mergeCell ref="G13:H13"/>
    <mergeCell ref="I13:J13"/>
    <mergeCell ref="N1:O1"/>
    <mergeCell ref="P1:Q1"/>
    <mergeCell ref="A6:D6"/>
    <mergeCell ref="E1:F1"/>
    <mergeCell ref="G1:H1"/>
    <mergeCell ref="I1:J1"/>
    <mergeCell ref="K1:L1"/>
    <mergeCell ref="N2:Q2"/>
    <mergeCell ref="C4:C5"/>
  </mergeCells>
  <phoneticPr fontId="2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105進修學院班級人數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2013-12-26T02:21:57Z</cp:lastPrinted>
  <dcterms:created xsi:type="dcterms:W3CDTF">2012-10-24T01:45:20Z</dcterms:created>
  <dcterms:modified xsi:type="dcterms:W3CDTF">2016-09-29T10:29:55Z</dcterms:modified>
</cp:coreProperties>
</file>