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8870" windowHeight="7770"/>
  </bookViews>
  <sheets>
    <sheet name="104在職碩班班級人數" sheetId="1" r:id="rId1"/>
  </sheets>
  <calcPr calcId="152511"/>
</workbook>
</file>

<file path=xl/calcChain.xml><?xml version="1.0" encoding="utf-8"?>
<calcChain xmlns="http://schemas.openxmlformats.org/spreadsheetml/2006/main">
  <c r="G18" i="1" l="1"/>
  <c r="H18" i="1"/>
  <c r="H17" i="1"/>
  <c r="G17" i="1"/>
  <c r="G14" i="1"/>
  <c r="H14" i="1"/>
  <c r="G15" i="1"/>
  <c r="H15" i="1"/>
  <c r="H13" i="1"/>
  <c r="G13" i="1"/>
  <c r="G10" i="1"/>
  <c r="H10" i="1"/>
  <c r="G11" i="1"/>
  <c r="F11" i="1" s="1"/>
  <c r="H11" i="1"/>
  <c r="G9" i="1"/>
  <c r="H9" i="1"/>
  <c r="H8" i="1"/>
  <c r="G8" i="1"/>
  <c r="G5" i="1"/>
  <c r="H5" i="1"/>
  <c r="G6" i="1"/>
  <c r="H6" i="1"/>
  <c r="H4" i="1"/>
  <c r="G4" i="1"/>
  <c r="I19" i="1"/>
  <c r="J19" i="1"/>
  <c r="K19" i="1"/>
  <c r="L19" i="1"/>
  <c r="M19" i="1"/>
  <c r="N19" i="1"/>
  <c r="I16" i="1"/>
  <c r="J16" i="1"/>
  <c r="J20" i="1" s="1"/>
  <c r="K16" i="1"/>
  <c r="L16" i="1"/>
  <c r="M16" i="1"/>
  <c r="N16" i="1"/>
  <c r="I12" i="1"/>
  <c r="J12" i="1"/>
  <c r="K12" i="1"/>
  <c r="L12" i="1"/>
  <c r="M12" i="1"/>
  <c r="N12" i="1"/>
  <c r="I7" i="1"/>
  <c r="J7" i="1"/>
  <c r="K7" i="1"/>
  <c r="L7" i="1"/>
  <c r="M7" i="1"/>
  <c r="N7" i="1"/>
  <c r="E19" i="1"/>
  <c r="E16" i="1"/>
  <c r="L20" i="1" l="1"/>
  <c r="F10" i="1"/>
  <c r="F6" i="1"/>
  <c r="N20" i="1"/>
  <c r="I20" i="1"/>
  <c r="I21" i="1" s="1"/>
  <c r="F18" i="1"/>
  <c r="H19" i="1"/>
  <c r="F14" i="1"/>
  <c r="M20" i="1"/>
  <c r="H12" i="1"/>
  <c r="K20" i="1"/>
  <c r="F15" i="1"/>
  <c r="F8" i="1"/>
  <c r="F5" i="1"/>
  <c r="F17" i="1"/>
  <c r="G19" i="1"/>
  <c r="H16" i="1"/>
  <c r="F13" i="1"/>
  <c r="G16" i="1"/>
  <c r="G12" i="1"/>
  <c r="F9" i="1"/>
  <c r="F12" i="1" s="1"/>
  <c r="G7" i="1"/>
  <c r="H7" i="1"/>
  <c r="F4" i="1"/>
  <c r="E12" i="1"/>
  <c r="E20" i="1" s="1"/>
  <c r="E7" i="1"/>
  <c r="K21" i="1" l="1"/>
  <c r="F19" i="1"/>
  <c r="F16" i="1"/>
  <c r="F7" i="1"/>
  <c r="H20" i="1"/>
  <c r="G20" i="1"/>
  <c r="M21" i="1"/>
  <c r="F20" i="1" l="1"/>
</calcChain>
</file>

<file path=xl/sharedStrings.xml><?xml version="1.0" encoding="utf-8"?>
<sst xmlns="http://schemas.openxmlformats.org/spreadsheetml/2006/main" count="52" uniqueCount="32">
  <si>
    <t>學年</t>
  </si>
  <si>
    <t>學期</t>
  </si>
  <si>
    <t>學院</t>
  </si>
  <si>
    <t>系(所、科、院)</t>
  </si>
  <si>
    <t>一年級</t>
    <phoneticPr fontId="20" type="noConversion"/>
  </si>
  <si>
    <t>二年級</t>
    <phoneticPr fontId="20" type="noConversion"/>
  </si>
  <si>
    <t>合    計</t>
    <phoneticPr fontId="20" type="noConversion"/>
  </si>
  <si>
    <t>總    計</t>
    <phoneticPr fontId="20" type="noConversion"/>
  </si>
  <si>
    <r>
      <t>國立虎尾科技大學</t>
    </r>
    <r>
      <rPr>
        <b/>
        <sz val="16"/>
        <color indexed="30"/>
        <rFont val="新細明體"/>
        <family val="1"/>
        <charset val="136"/>
      </rPr>
      <t>碩士</t>
    </r>
    <r>
      <rPr>
        <b/>
        <sz val="16"/>
        <rFont val="新細明體"/>
        <family val="1"/>
        <charset val="136"/>
      </rPr>
      <t>及</t>
    </r>
    <r>
      <rPr>
        <b/>
        <sz val="16"/>
        <color indexed="30"/>
        <rFont val="新細明體"/>
        <family val="1"/>
        <charset val="136"/>
      </rPr>
      <t>產碩</t>
    </r>
    <r>
      <rPr>
        <b/>
        <sz val="16"/>
        <rFont val="新細明體"/>
        <family val="1"/>
        <charset val="136"/>
      </rPr>
      <t>專班</t>
    </r>
    <phoneticPr fontId="20" type="noConversion"/>
  </si>
  <si>
    <t>班級數</t>
    <phoneticPr fontId="20" type="noConversion"/>
  </si>
  <si>
    <t>學生總數</t>
    <phoneticPr fontId="20" type="noConversion"/>
  </si>
  <si>
    <t>男生</t>
    <phoneticPr fontId="20" type="noConversion"/>
  </si>
  <si>
    <t>女 生</t>
    <phoneticPr fontId="20" type="noConversion"/>
  </si>
  <si>
    <t>各年級學籍學生人數</t>
    <phoneticPr fontId="20" type="noConversion"/>
  </si>
  <si>
    <t>工程學院</t>
    <phoneticPr fontId="20" type="noConversion"/>
  </si>
  <si>
    <t>電機資訊學院</t>
    <phoneticPr fontId="20" type="noConversion"/>
  </si>
  <si>
    <t>管理學院</t>
    <phoneticPr fontId="20" type="noConversion"/>
  </si>
  <si>
    <t>文理學院</t>
    <phoneticPr fontId="20" type="noConversion"/>
  </si>
  <si>
    <t>延修生</t>
    <phoneticPr fontId="20" type="noConversion"/>
  </si>
  <si>
    <t>動機系機械與機電工程碩士在職專班</t>
    <phoneticPr fontId="20" type="noConversion"/>
  </si>
  <si>
    <t>材料系材料科學與綠色能源工程碩士在職專班</t>
    <phoneticPr fontId="20" type="noConversion"/>
  </si>
  <si>
    <t>機電輔系碩士在職專班</t>
    <phoneticPr fontId="20" type="noConversion"/>
  </si>
  <si>
    <t>光電系光電與材料科技碩士在職專班</t>
    <phoneticPr fontId="20" type="noConversion"/>
  </si>
  <si>
    <t>電機系碩士在職專班</t>
    <phoneticPr fontId="20" type="noConversion"/>
  </si>
  <si>
    <t>工管系工業工程與管理碩士在職專班</t>
    <phoneticPr fontId="20" type="noConversion"/>
  </si>
  <si>
    <t>資管系碩士在職專班</t>
    <phoneticPr fontId="20" type="noConversion"/>
  </si>
  <si>
    <t>企管系經營管理碩士在職專班</t>
    <phoneticPr fontId="20" type="noConversion"/>
  </si>
  <si>
    <t>生科系碩士在職專班</t>
    <phoneticPr fontId="20" type="noConversion"/>
  </si>
  <si>
    <t>休閒系碩士在職專班</t>
    <phoneticPr fontId="20" type="noConversion"/>
  </si>
  <si>
    <t>發光二極體生產技術產業碩士專班</t>
  </si>
  <si>
    <t>光電量測與檢測產業研發碩士專班</t>
  </si>
  <si>
    <t>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</si>
</sst>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2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6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name val="細明體"/>
      <family val="3"/>
      <charset val="136"/>
    </font>
    <font>
      <b/>
      <sz val="14"/>
      <color indexed="10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b/>
      <sz val="16"/>
      <color indexed="30"/>
      <name val="新細明體"/>
      <family val="1"/>
      <charset val="136"/>
    </font>
    <font>
      <sz val="10"/>
      <name val="新細明體"/>
      <family val="1"/>
      <charset val="136"/>
    </font>
    <font>
      <sz val="11"/>
      <name val="新細明體"/>
      <family val="1"/>
      <charset val="136"/>
    </font>
    <font>
      <b/>
      <sz val="12"/>
      <color indexed="17"/>
      <name val="新細明體"/>
      <family val="1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9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>
      <alignment vertical="center"/>
    </xf>
    <xf numFmtId="0" fontId="0" fillId="0" borderId="10" xfId="0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wrapText="1"/>
    </xf>
    <xf numFmtId="0" fontId="0" fillId="0" borderId="16" xfId="0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7" fillId="24" borderId="14" xfId="0" applyFont="1" applyFill="1" applyBorder="1" applyAlignment="1">
      <alignment horizontal="center" wrapText="1"/>
    </xf>
    <xf numFmtId="0" fontId="0" fillId="24" borderId="12" xfId="0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6" fillId="25" borderId="14" xfId="0" applyFont="1" applyFill="1" applyBorder="1" applyAlignment="1">
      <alignment horizontal="center" wrapText="1"/>
    </xf>
    <xf numFmtId="0" fontId="0" fillId="25" borderId="12" xfId="0" applyFill="1" applyBorder="1">
      <alignment vertical="center"/>
    </xf>
    <xf numFmtId="0" fontId="28" fillId="25" borderId="22" xfId="0" applyFont="1" applyFill="1" applyBorder="1" applyAlignment="1">
      <alignment horizontal="center"/>
    </xf>
    <xf numFmtId="0" fontId="28" fillId="25" borderId="12" xfId="0" applyFont="1" applyFill="1" applyBorder="1" applyAlignment="1">
      <alignment horizontal="center"/>
    </xf>
    <xf numFmtId="0" fontId="0" fillId="0" borderId="2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24" borderId="28" xfId="0" applyFont="1" applyFill="1" applyBorder="1" applyAlignment="1">
      <alignment horizontal="center" vertical="center"/>
    </xf>
    <xf numFmtId="0" fontId="24" fillId="24" borderId="29" xfId="0" applyFont="1" applyFill="1" applyBorder="1" applyAlignment="1">
      <alignment horizontal="center" vertical="center"/>
    </xf>
    <xf numFmtId="0" fontId="24" fillId="24" borderId="30" xfId="0" applyFont="1" applyFill="1" applyBorder="1" applyAlignment="1">
      <alignment horizontal="center" vertical="center"/>
    </xf>
    <xf numFmtId="0" fontId="24" fillId="24" borderId="3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wrapText="1"/>
    </xf>
    <xf numFmtId="0" fontId="26" fillId="0" borderId="0" xfId="0" applyFont="1" applyAlignment="1"/>
    <xf numFmtId="0" fontId="0" fillId="0" borderId="0" xfId="0" applyNumberFormat="1" applyAlignment="1">
      <alignment vertical="center"/>
    </xf>
    <xf numFmtId="0" fontId="26" fillId="24" borderId="25" xfId="0" applyFont="1" applyFill="1" applyBorder="1" applyAlignment="1">
      <alignment horizontal="center" wrapText="1"/>
    </xf>
    <xf numFmtId="0" fontId="26" fillId="24" borderId="0" xfId="0" applyFont="1" applyFill="1" applyAlignment="1"/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好_99學生人數資料" xfId="22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A22" sqref="A22"/>
    </sheetView>
  </sheetViews>
  <sheetFormatPr defaultRowHeight="16.5"/>
  <cols>
    <col min="1" max="1" width="7.25" customWidth="1"/>
    <col min="2" max="2" width="4.75" customWidth="1"/>
    <col min="3" max="3" width="14" customWidth="1"/>
    <col min="4" max="4" width="45" bestFit="1" customWidth="1"/>
    <col min="5" max="5" width="4.625" customWidth="1"/>
    <col min="6" max="6" width="5" customWidth="1"/>
    <col min="7" max="7" width="5.25" customWidth="1"/>
    <col min="8" max="8" width="5.625" customWidth="1"/>
    <col min="9" max="9" width="4.25" customWidth="1"/>
    <col min="10" max="10" width="4.5" customWidth="1"/>
    <col min="11" max="11" width="4.125" customWidth="1"/>
    <col min="12" max="12" width="4.5" customWidth="1"/>
    <col min="13" max="13" width="4" customWidth="1"/>
    <col min="14" max="14" width="4.5" customWidth="1"/>
  </cols>
  <sheetData>
    <row r="1" spans="1:14" ht="21">
      <c r="A1" s="1" t="s">
        <v>8</v>
      </c>
      <c r="F1" s="2"/>
      <c r="G1" s="55"/>
      <c r="H1" s="55"/>
      <c r="I1" s="53"/>
      <c r="J1" s="54"/>
      <c r="K1" s="53"/>
      <c r="L1" s="54"/>
      <c r="M1" s="53"/>
      <c r="N1" s="54"/>
    </row>
    <row r="2" spans="1:14" ht="19.5" customHeight="1">
      <c r="A2" s="4" t="s">
        <v>13</v>
      </c>
      <c r="I2" s="56" t="s">
        <v>4</v>
      </c>
      <c r="J2" s="57"/>
      <c r="K2" s="56" t="s">
        <v>5</v>
      </c>
      <c r="L2" s="57"/>
      <c r="M2" s="53" t="s">
        <v>18</v>
      </c>
      <c r="N2" s="54"/>
    </row>
    <row r="3" spans="1:14" ht="29.25" customHeight="1">
      <c r="A3" s="5" t="s">
        <v>0</v>
      </c>
      <c r="B3" s="5" t="s">
        <v>1</v>
      </c>
      <c r="C3" s="5" t="s">
        <v>2</v>
      </c>
      <c r="D3" s="5" t="s">
        <v>3</v>
      </c>
      <c r="E3" s="25" t="s">
        <v>9</v>
      </c>
      <c r="F3" s="15" t="s">
        <v>10</v>
      </c>
      <c r="G3" s="16" t="s">
        <v>11</v>
      </c>
      <c r="H3" s="16" t="s">
        <v>12</v>
      </c>
      <c r="I3" s="21" t="s">
        <v>11</v>
      </c>
      <c r="J3" s="21" t="s">
        <v>12</v>
      </c>
      <c r="K3" s="21" t="s">
        <v>11</v>
      </c>
      <c r="L3" s="21" t="s">
        <v>12</v>
      </c>
      <c r="M3" s="17" t="s">
        <v>11</v>
      </c>
      <c r="N3" s="17" t="s">
        <v>12</v>
      </c>
    </row>
    <row r="4" spans="1:14" ht="20.25" customHeight="1">
      <c r="A4" s="5">
        <v>104</v>
      </c>
      <c r="B4" s="6" t="s">
        <v>31</v>
      </c>
      <c r="C4" s="41" t="s">
        <v>14</v>
      </c>
      <c r="D4" s="8" t="s">
        <v>19</v>
      </c>
      <c r="E4" s="26"/>
      <c r="F4" s="7">
        <f>SUM(G4:H4)</f>
        <v>10</v>
      </c>
      <c r="G4" s="7">
        <f>SUM(I4,K4,M4)</f>
        <v>9</v>
      </c>
      <c r="H4" s="7">
        <f>SUM(J4,L4,N4)</f>
        <v>1</v>
      </c>
      <c r="I4" s="22">
        <v>5</v>
      </c>
      <c r="J4" s="22">
        <v>1</v>
      </c>
      <c r="K4" s="22">
        <v>3</v>
      </c>
      <c r="L4" s="22">
        <v>0</v>
      </c>
      <c r="M4" s="7">
        <v>1</v>
      </c>
      <c r="N4" s="7">
        <v>0</v>
      </c>
    </row>
    <row r="5" spans="1:14" ht="20.25" customHeight="1">
      <c r="A5" s="5">
        <v>104</v>
      </c>
      <c r="B5" s="6" t="s">
        <v>31</v>
      </c>
      <c r="C5" s="52"/>
      <c r="D5" s="14" t="s">
        <v>20</v>
      </c>
      <c r="E5" s="26"/>
      <c r="F5" s="7">
        <f>SUM(G5:H5)</f>
        <v>11</v>
      </c>
      <c r="G5" s="7">
        <f t="shared" ref="G5:G6" si="0">SUM(I5,K5,M5)</f>
        <v>10</v>
      </c>
      <c r="H5" s="7">
        <f t="shared" ref="H5:H6" si="1">SUM(J5,L5,N5)</f>
        <v>1</v>
      </c>
      <c r="I5" s="22">
        <v>7</v>
      </c>
      <c r="J5" s="22">
        <v>1</v>
      </c>
      <c r="K5" s="22">
        <v>2</v>
      </c>
      <c r="L5" s="22">
        <v>0</v>
      </c>
      <c r="M5" s="7">
        <v>1</v>
      </c>
      <c r="N5" s="7">
        <v>0</v>
      </c>
    </row>
    <row r="6" spans="1:14" ht="20.25" customHeight="1">
      <c r="A6" s="5">
        <v>104</v>
      </c>
      <c r="B6" s="6" t="s">
        <v>31</v>
      </c>
      <c r="C6" s="52"/>
      <c r="D6" s="8" t="s">
        <v>21</v>
      </c>
      <c r="E6" s="26"/>
      <c r="F6" s="7">
        <f>SUM(G6:H6)</f>
        <v>26</v>
      </c>
      <c r="G6" s="7">
        <f t="shared" si="0"/>
        <v>25</v>
      </c>
      <c r="H6" s="7">
        <f t="shared" si="1"/>
        <v>1</v>
      </c>
      <c r="I6" s="22">
        <v>16</v>
      </c>
      <c r="J6" s="22">
        <v>0</v>
      </c>
      <c r="K6" s="22">
        <v>5</v>
      </c>
      <c r="L6" s="22">
        <v>1</v>
      </c>
      <c r="M6" s="7">
        <v>4</v>
      </c>
      <c r="N6" s="7">
        <v>0</v>
      </c>
    </row>
    <row r="7" spans="1:14">
      <c r="A7" s="32" t="s">
        <v>6</v>
      </c>
      <c r="B7" s="33"/>
      <c r="C7" s="33"/>
      <c r="D7" s="34"/>
      <c r="E7" s="28">
        <f>SUM(E4:E6)</f>
        <v>0</v>
      </c>
      <c r="F7" s="9">
        <f>SUM(F4:F6)</f>
        <v>47</v>
      </c>
      <c r="G7" s="9">
        <f>SUM(G4:G6)</f>
        <v>44</v>
      </c>
      <c r="H7" s="9">
        <f>SUM(H4:H6)</f>
        <v>3</v>
      </c>
      <c r="I7" s="9">
        <f t="shared" ref="I7:N7" si="2">SUM(I4:I6)</f>
        <v>28</v>
      </c>
      <c r="J7" s="9">
        <f t="shared" si="2"/>
        <v>2</v>
      </c>
      <c r="K7" s="9">
        <f t="shared" si="2"/>
        <v>10</v>
      </c>
      <c r="L7" s="9">
        <f t="shared" si="2"/>
        <v>1</v>
      </c>
      <c r="M7" s="9">
        <f t="shared" si="2"/>
        <v>6</v>
      </c>
      <c r="N7" s="9">
        <f t="shared" si="2"/>
        <v>0</v>
      </c>
    </row>
    <row r="8" spans="1:14" ht="20.25" customHeight="1">
      <c r="A8" s="5">
        <v>104</v>
      </c>
      <c r="B8" s="6" t="s">
        <v>31</v>
      </c>
      <c r="C8" s="41" t="s">
        <v>15</v>
      </c>
      <c r="D8" s="8" t="s">
        <v>22</v>
      </c>
      <c r="E8" s="26"/>
      <c r="F8" s="7">
        <f>SUM(G8:H8)</f>
        <v>4</v>
      </c>
      <c r="G8" s="7">
        <f>SUM(I8,K8,M8)</f>
        <v>4</v>
      </c>
      <c r="H8" s="7">
        <f>SUM(J8,L8,N8)</f>
        <v>0</v>
      </c>
      <c r="I8" s="22">
        <v>4</v>
      </c>
      <c r="J8" s="22">
        <v>0</v>
      </c>
      <c r="K8" s="22">
        <v>0</v>
      </c>
      <c r="L8" s="22">
        <v>0</v>
      </c>
      <c r="M8" s="7">
        <v>0</v>
      </c>
      <c r="N8" s="7">
        <v>0</v>
      </c>
    </row>
    <row r="9" spans="1:14" ht="20.25" customHeight="1">
      <c r="A9" s="5">
        <v>104</v>
      </c>
      <c r="B9" s="6" t="s">
        <v>31</v>
      </c>
      <c r="C9" s="42"/>
      <c r="D9" s="8" t="s">
        <v>23</v>
      </c>
      <c r="E9" s="26"/>
      <c r="F9" s="7">
        <f>SUM(G9:H9)</f>
        <v>6</v>
      </c>
      <c r="G9" s="7">
        <f>SUM(I9,K9,M9)</f>
        <v>6</v>
      </c>
      <c r="H9" s="7">
        <f>SUM(J9,L9,N9)</f>
        <v>0</v>
      </c>
      <c r="I9" s="22">
        <v>3</v>
      </c>
      <c r="J9" s="22">
        <v>0</v>
      </c>
      <c r="K9" s="22">
        <v>2</v>
      </c>
      <c r="L9" s="22">
        <v>0</v>
      </c>
      <c r="M9" s="7">
        <v>1</v>
      </c>
      <c r="N9" s="7">
        <v>0</v>
      </c>
    </row>
    <row r="10" spans="1:14" ht="20.25" customHeight="1">
      <c r="A10" s="5">
        <v>104</v>
      </c>
      <c r="B10" s="6" t="s">
        <v>31</v>
      </c>
      <c r="C10" s="42"/>
      <c r="D10" s="14" t="s">
        <v>29</v>
      </c>
      <c r="E10" s="26">
        <v>1</v>
      </c>
      <c r="F10" s="7">
        <f t="shared" ref="F10:F11" si="3">SUM(G10:H10)</f>
        <v>5</v>
      </c>
      <c r="G10" s="7">
        <f t="shared" ref="G10:G11" si="4">SUM(I10,K10,M10)</f>
        <v>5</v>
      </c>
      <c r="H10" s="7">
        <f t="shared" ref="H10:H11" si="5">SUM(J10,L10,N10)</f>
        <v>0</v>
      </c>
      <c r="I10" s="22">
        <v>0</v>
      </c>
      <c r="J10" s="22">
        <v>0</v>
      </c>
      <c r="K10" s="22">
        <v>5</v>
      </c>
      <c r="L10" s="22">
        <v>0</v>
      </c>
      <c r="M10" s="7">
        <v>0</v>
      </c>
      <c r="N10" s="7">
        <v>0</v>
      </c>
    </row>
    <row r="11" spans="1:14" ht="20.25" customHeight="1">
      <c r="A11" s="5">
        <v>104</v>
      </c>
      <c r="B11" s="6" t="s">
        <v>31</v>
      </c>
      <c r="C11" s="42"/>
      <c r="D11" s="14" t="s">
        <v>30</v>
      </c>
      <c r="E11" s="26">
        <v>1</v>
      </c>
      <c r="F11" s="7">
        <f t="shared" si="3"/>
        <v>9</v>
      </c>
      <c r="G11" s="7">
        <f t="shared" si="4"/>
        <v>9</v>
      </c>
      <c r="H11" s="7">
        <f t="shared" si="5"/>
        <v>0</v>
      </c>
      <c r="I11" s="22">
        <v>0</v>
      </c>
      <c r="J11" s="22">
        <v>0</v>
      </c>
      <c r="K11" s="22">
        <v>8</v>
      </c>
      <c r="L11" s="22">
        <v>0</v>
      </c>
      <c r="M11" s="7">
        <v>1</v>
      </c>
      <c r="N11" s="7">
        <v>0</v>
      </c>
    </row>
    <row r="12" spans="1:14" ht="18.75" customHeight="1">
      <c r="A12" s="32" t="s">
        <v>6</v>
      </c>
      <c r="B12" s="46"/>
      <c r="C12" s="46"/>
      <c r="D12" s="47"/>
      <c r="E12" s="28">
        <f>SUM(E8:E11)</f>
        <v>2</v>
      </c>
      <c r="F12" s="9">
        <f>SUM(F8:F11)</f>
        <v>24</v>
      </c>
      <c r="G12" s="9">
        <f>SUM(G8:G11)</f>
        <v>24</v>
      </c>
      <c r="H12" s="9">
        <f>SUM(H8:H11)</f>
        <v>0</v>
      </c>
      <c r="I12" s="9">
        <f>SUM(I8:I11)</f>
        <v>7</v>
      </c>
      <c r="J12" s="9">
        <f>SUM(J8:J11)</f>
        <v>0</v>
      </c>
      <c r="K12" s="9">
        <f>SUM(K8:K11)</f>
        <v>15</v>
      </c>
      <c r="L12" s="9">
        <f>SUM(L8:L11)</f>
        <v>0</v>
      </c>
      <c r="M12" s="9">
        <f>SUM(M8:M11)</f>
        <v>2</v>
      </c>
      <c r="N12" s="9">
        <f>SUM(N8:N11)</f>
        <v>0</v>
      </c>
    </row>
    <row r="13" spans="1:14">
      <c r="A13" s="5">
        <v>104</v>
      </c>
      <c r="B13" s="6" t="s">
        <v>31</v>
      </c>
      <c r="C13" s="43" t="s">
        <v>16</v>
      </c>
      <c r="D13" s="8" t="s">
        <v>24</v>
      </c>
      <c r="E13" s="26"/>
      <c r="F13" s="7">
        <f>SUM(G13:H13)</f>
        <v>18</v>
      </c>
      <c r="G13" s="7">
        <f>SUM(I13,K13,M13)</f>
        <v>14</v>
      </c>
      <c r="H13" s="7">
        <f>SUM(J13,L13,N13)</f>
        <v>4</v>
      </c>
      <c r="I13" s="22">
        <v>14</v>
      </c>
      <c r="J13" s="22">
        <v>4</v>
      </c>
      <c r="K13" s="22">
        <v>0</v>
      </c>
      <c r="L13" s="22">
        <v>0</v>
      </c>
      <c r="M13" s="7">
        <v>0</v>
      </c>
      <c r="N13" s="7">
        <v>0</v>
      </c>
    </row>
    <row r="14" spans="1:14" ht="24.75" customHeight="1">
      <c r="A14" s="5">
        <v>104</v>
      </c>
      <c r="B14" s="6" t="s">
        <v>31</v>
      </c>
      <c r="C14" s="44"/>
      <c r="D14" s="14" t="s">
        <v>25</v>
      </c>
      <c r="E14" s="26"/>
      <c r="F14" s="7">
        <f>SUM(G14:H14)</f>
        <v>31</v>
      </c>
      <c r="G14" s="7">
        <f t="shared" ref="G14:G15" si="6">SUM(I14,K14,M14)</f>
        <v>13</v>
      </c>
      <c r="H14" s="7">
        <f t="shared" ref="H14:H15" si="7">SUM(J14,L14,N14)</f>
        <v>18</v>
      </c>
      <c r="I14" s="22">
        <v>5</v>
      </c>
      <c r="J14" s="22">
        <v>7</v>
      </c>
      <c r="K14" s="22">
        <v>5</v>
      </c>
      <c r="L14" s="22">
        <v>10</v>
      </c>
      <c r="M14" s="7">
        <v>3</v>
      </c>
      <c r="N14" s="7">
        <v>1</v>
      </c>
    </row>
    <row r="15" spans="1:14" ht="23.25" customHeight="1">
      <c r="A15" s="5">
        <v>104</v>
      </c>
      <c r="B15" s="6" t="s">
        <v>31</v>
      </c>
      <c r="C15" s="45"/>
      <c r="D15" s="14" t="s">
        <v>26</v>
      </c>
      <c r="E15" s="26"/>
      <c r="F15" s="7">
        <f>SUM(G15:H15)</f>
        <v>21</v>
      </c>
      <c r="G15" s="7">
        <f t="shared" si="6"/>
        <v>12</v>
      </c>
      <c r="H15" s="7">
        <f t="shared" si="7"/>
        <v>9</v>
      </c>
      <c r="I15" s="22">
        <v>12</v>
      </c>
      <c r="J15" s="22">
        <v>8</v>
      </c>
      <c r="K15" s="22">
        <v>0</v>
      </c>
      <c r="L15" s="22">
        <v>0</v>
      </c>
      <c r="M15" s="7">
        <v>0</v>
      </c>
      <c r="N15" s="7">
        <v>1</v>
      </c>
    </row>
    <row r="16" spans="1:14">
      <c r="A16" s="32" t="s">
        <v>6</v>
      </c>
      <c r="B16" s="46"/>
      <c r="C16" s="46"/>
      <c r="D16" s="47"/>
      <c r="E16" s="28">
        <f>SUM(E13:E15)</f>
        <v>0</v>
      </c>
      <c r="F16" s="9">
        <f>SUM(F13:F15)</f>
        <v>70</v>
      </c>
      <c r="G16" s="9">
        <f>SUM(G13:G15)</f>
        <v>39</v>
      </c>
      <c r="H16" s="9">
        <f t="shared" ref="H16:N16" si="8">SUM(H13:H15)</f>
        <v>31</v>
      </c>
      <c r="I16" s="9">
        <f t="shared" si="8"/>
        <v>31</v>
      </c>
      <c r="J16" s="9">
        <f t="shared" si="8"/>
        <v>19</v>
      </c>
      <c r="K16" s="9">
        <f t="shared" si="8"/>
        <v>5</v>
      </c>
      <c r="L16" s="9">
        <f t="shared" si="8"/>
        <v>10</v>
      </c>
      <c r="M16" s="9">
        <f t="shared" si="8"/>
        <v>3</v>
      </c>
      <c r="N16" s="9">
        <f t="shared" si="8"/>
        <v>2</v>
      </c>
    </row>
    <row r="17" spans="1:14">
      <c r="A17" s="5">
        <v>104</v>
      </c>
      <c r="B17" s="6" t="s">
        <v>31</v>
      </c>
      <c r="C17" s="41" t="s">
        <v>17</v>
      </c>
      <c r="D17" s="13" t="s">
        <v>27</v>
      </c>
      <c r="E17" s="26"/>
      <c r="F17" s="7">
        <f>SUM(G17:H17)</f>
        <v>15</v>
      </c>
      <c r="G17" s="7">
        <f>SUM(I17,K17,M17)</f>
        <v>8</v>
      </c>
      <c r="H17" s="7">
        <f>SUM(J17,L17,N17)</f>
        <v>7</v>
      </c>
      <c r="I17" s="22">
        <v>4</v>
      </c>
      <c r="J17" s="22">
        <v>2</v>
      </c>
      <c r="K17" s="22">
        <v>4</v>
      </c>
      <c r="L17" s="22">
        <v>5</v>
      </c>
      <c r="M17" s="7">
        <v>0</v>
      </c>
      <c r="N17" s="7">
        <v>0</v>
      </c>
    </row>
    <row r="18" spans="1:14">
      <c r="A18" s="5">
        <v>104</v>
      </c>
      <c r="B18" s="6" t="s">
        <v>31</v>
      </c>
      <c r="C18" s="48"/>
      <c r="D18" s="13" t="s">
        <v>28</v>
      </c>
      <c r="E18" s="26"/>
      <c r="F18" s="30">
        <f>SUM(G18:H18)</f>
        <v>15</v>
      </c>
      <c r="G18" s="7">
        <f>SUM(I18,K18,M18)</f>
        <v>7</v>
      </c>
      <c r="H18" s="7">
        <f>SUM(J18,L18,N18)</f>
        <v>8</v>
      </c>
      <c r="I18" s="31">
        <v>7</v>
      </c>
      <c r="J18" s="31">
        <v>8</v>
      </c>
      <c r="K18" s="31">
        <v>0</v>
      </c>
      <c r="L18" s="31">
        <v>0</v>
      </c>
      <c r="M18" s="30">
        <v>0</v>
      </c>
      <c r="N18" s="30">
        <v>0</v>
      </c>
    </row>
    <row r="19" spans="1:14" ht="17.25" thickBot="1">
      <c r="A19" s="49" t="s">
        <v>6</v>
      </c>
      <c r="B19" s="50"/>
      <c r="C19" s="50"/>
      <c r="D19" s="51"/>
      <c r="E19" s="28">
        <f>SUM(E17:E18)</f>
        <v>0</v>
      </c>
      <c r="F19" s="10">
        <f>SUM(F17:F18)</f>
        <v>30</v>
      </c>
      <c r="G19" s="10">
        <f>SUM(G17:G18)</f>
        <v>15</v>
      </c>
      <c r="H19" s="10">
        <f t="shared" ref="H19:N19" si="9">SUM(H17:H18)</f>
        <v>15</v>
      </c>
      <c r="I19" s="10">
        <f t="shared" si="9"/>
        <v>11</v>
      </c>
      <c r="J19" s="10">
        <f t="shared" si="9"/>
        <v>10</v>
      </c>
      <c r="K19" s="10">
        <f t="shared" si="9"/>
        <v>4</v>
      </c>
      <c r="L19" s="10">
        <f t="shared" si="9"/>
        <v>5</v>
      </c>
      <c r="M19" s="10">
        <f t="shared" si="9"/>
        <v>0</v>
      </c>
      <c r="N19" s="10">
        <f t="shared" si="9"/>
        <v>0</v>
      </c>
    </row>
    <row r="20" spans="1:14" ht="21" thickTop="1" thickBot="1">
      <c r="A20" s="18" t="s">
        <v>7</v>
      </c>
      <c r="B20" s="19"/>
      <c r="C20" s="29"/>
      <c r="D20" s="20"/>
      <c r="E20" s="27">
        <f>SUM(E19,E16,E12,E7)</f>
        <v>2</v>
      </c>
      <c r="F20" s="11">
        <f>SUM(F19,F16,F12,F7)</f>
        <v>171</v>
      </c>
      <c r="G20" s="27">
        <f>SUM(G19,G16,G12,G7)</f>
        <v>122</v>
      </c>
      <c r="H20" s="11">
        <f>SUM(H19,H16,H12,H7)</f>
        <v>49</v>
      </c>
      <c r="I20" s="23">
        <f>SUM(I7,I12,I16,I19)</f>
        <v>77</v>
      </c>
      <c r="J20" s="24">
        <f>SUM(J19,J16,J12,J7)</f>
        <v>31</v>
      </c>
      <c r="K20" s="23">
        <f>SUM(K7,K12,K16,K19)</f>
        <v>34</v>
      </c>
      <c r="L20" s="24">
        <f>SUM(L19,L16,L12,L7)</f>
        <v>16</v>
      </c>
      <c r="M20" s="23">
        <f>SUM(M7,M12,M16,M19)</f>
        <v>11</v>
      </c>
      <c r="N20" s="24">
        <f>SUM(N19,N16,N12,N7)</f>
        <v>2</v>
      </c>
    </row>
    <row r="21" spans="1:14" ht="21" thickTop="1" thickBot="1">
      <c r="D21" s="12"/>
      <c r="I21" s="37">
        <f>I20+J20</f>
        <v>108</v>
      </c>
      <c r="J21" s="38"/>
      <c r="K21" s="39">
        <f>K20+L20</f>
        <v>50</v>
      </c>
      <c r="L21" s="40"/>
      <c r="M21" s="35">
        <f>M20+N20</f>
        <v>13</v>
      </c>
      <c r="N21" s="36"/>
    </row>
    <row r="22" spans="1:14" ht="20.25" thickTop="1">
      <c r="D22" s="4"/>
      <c r="M22" s="3"/>
    </row>
    <row r="23" spans="1:14">
      <c r="M23" s="3"/>
    </row>
    <row r="24" spans="1:14">
      <c r="M24" s="3"/>
    </row>
  </sheetData>
  <mergeCells count="18">
    <mergeCell ref="C4:C6"/>
    <mergeCell ref="K1:L1"/>
    <mergeCell ref="M1:N1"/>
    <mergeCell ref="G1:H1"/>
    <mergeCell ref="I1:J1"/>
    <mergeCell ref="I2:J2"/>
    <mergeCell ref="K2:L2"/>
    <mergeCell ref="M2:N2"/>
    <mergeCell ref="A7:D7"/>
    <mergeCell ref="M21:N21"/>
    <mergeCell ref="I21:J21"/>
    <mergeCell ref="K21:L21"/>
    <mergeCell ref="C8:C11"/>
    <mergeCell ref="C13:C15"/>
    <mergeCell ref="A12:D12"/>
    <mergeCell ref="A16:D16"/>
    <mergeCell ref="C17:C18"/>
    <mergeCell ref="A19:D19"/>
  </mergeCells>
  <phoneticPr fontId="20" type="noConversion"/>
  <pageMargins left="0.74803149606299213" right="0.74803149606299213" top="0" bottom="0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104在職碩班班級人數</vt:lpstr>
    </vt:vector>
  </TitlesOfParts>
  <Company>NFU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2015-08-13T03:52:42Z</cp:lastPrinted>
  <dcterms:created xsi:type="dcterms:W3CDTF">2012-10-24T01:45:20Z</dcterms:created>
  <dcterms:modified xsi:type="dcterms:W3CDTF">2016-06-07T07:36:55Z</dcterms:modified>
</cp:coreProperties>
</file>